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sad sir\Documents\00NIRF(2017)\BVU_NIRF excel_upload files_021216\"/>
    </mc:Choice>
  </mc:AlternateContent>
  <bookViews>
    <workbookView xWindow="0" yWindow="0" windowWidth="20490" windowHeight="7455" activeTab="2"/>
  </bookViews>
  <sheets>
    <sheet name="2015-16" sheetId="1" r:id="rId1"/>
    <sheet name="2014-15" sheetId="2" r:id="rId2"/>
    <sheet name="2013-14" sheetId="3" r:id="rId3"/>
  </sheets>
  <calcPr calcId="152511"/>
</workbook>
</file>

<file path=xl/calcChain.xml><?xml version="1.0" encoding="utf-8"?>
<calcChain xmlns="http://schemas.openxmlformats.org/spreadsheetml/2006/main">
  <c r="F35" i="3" l="1"/>
  <c r="F33" i="1"/>
  <c r="F32" i="1"/>
  <c r="F31" i="1"/>
  <c r="F30" i="1"/>
  <c r="F29" i="1"/>
  <c r="F28" i="1"/>
  <c r="F27" i="1"/>
  <c r="F26" i="1"/>
  <c r="F36" i="2"/>
  <c r="F35" i="2"/>
  <c r="F34" i="2"/>
  <c r="F33" i="2"/>
  <c r="F32" i="2"/>
  <c r="F31" i="2"/>
  <c r="F30" i="2"/>
  <c r="F29" i="2"/>
  <c r="F28" i="2"/>
  <c r="F34" i="3"/>
  <c r="F33" i="3"/>
  <c r="F32" i="3"/>
  <c r="F31" i="3"/>
  <c r="F30" i="3"/>
  <c r="F29" i="3"/>
  <c r="F28" i="3"/>
  <c r="F27" i="3"/>
  <c r="F26" i="3"/>
  <c r="F25" i="3"/>
  <c r="F8" i="3"/>
  <c r="F7" i="3"/>
  <c r="F6" i="3"/>
  <c r="F8" i="2"/>
  <c r="F7" i="2"/>
  <c r="F6" i="2"/>
  <c r="F8" i="1"/>
  <c r="F7" i="1"/>
  <c r="F6" i="1"/>
</calcChain>
</file>

<file path=xl/sharedStrings.xml><?xml version="1.0" encoding="utf-8"?>
<sst xmlns="http://schemas.openxmlformats.org/spreadsheetml/2006/main" count="349" uniqueCount="135">
  <si>
    <t>Full time Executive Programs of one year duration</t>
  </si>
  <si>
    <t>S.No.</t>
  </si>
  <si>
    <t>Academic Year</t>
  </si>
  <si>
    <t>Name of the program</t>
  </si>
  <si>
    <t>Duration</t>
  </si>
  <si>
    <t xml:space="preserve">No. of Students </t>
  </si>
  <si>
    <t>Amount Received(In Rupees)</t>
  </si>
  <si>
    <t>Amount received (in words)</t>
  </si>
  <si>
    <t>2015-16</t>
  </si>
  <si>
    <t>2014-15</t>
  </si>
  <si>
    <t>2013-14</t>
  </si>
  <si>
    <t>Clinical Legal Education Programme for B.A. LL.B.(5 yr)</t>
  </si>
  <si>
    <t>Twenty one lakhs fifty one thousand only</t>
  </si>
  <si>
    <t>Clinical Legal Education Programme for LL.B.(3 yr)</t>
  </si>
  <si>
    <t>Fifteen lakhs twelve thousand only</t>
  </si>
  <si>
    <t>Clinical Legal Education Programme for B.B.A LL.B.(5 yr)</t>
  </si>
  <si>
    <t>Nine lakhs thirty two thousand only</t>
  </si>
  <si>
    <t xml:space="preserve">Diploma in Taxation Laws </t>
  </si>
  <si>
    <t>Two lakhs thirty six thousand only</t>
  </si>
  <si>
    <t xml:space="preserve">Para Legal Course in Corporate Laws </t>
  </si>
  <si>
    <t>Two lakhs five thousand only</t>
  </si>
  <si>
    <t xml:space="preserve">Diploma in Alternative Dispute Resolution System </t>
  </si>
  <si>
    <t>One lakh fifty thousand only</t>
  </si>
  <si>
    <t xml:space="preserve">Diploma in Intellectual Property Laws </t>
  </si>
  <si>
    <t>One lakh twenty five thousand only</t>
  </si>
  <si>
    <t xml:space="preserve">Diploma in Labour Laws </t>
  </si>
  <si>
    <t>Ninty five thousand only</t>
  </si>
  <si>
    <t xml:space="preserve">Para Legal Course in Anti-Corruption Laws </t>
  </si>
  <si>
    <t>Forty five thousand only</t>
  </si>
  <si>
    <t xml:space="preserve">Para Legal Course inForeign Investment Laws </t>
  </si>
  <si>
    <t xml:space="preserve">Para Legal Course in Mergers &amp; Acquisition </t>
  </si>
  <si>
    <t>Thirty thousand only</t>
  </si>
  <si>
    <t xml:space="preserve">Para Legal Course in  Cyber Laws </t>
  </si>
  <si>
    <t xml:space="preserve">Para Legal Course inSocial Legislation </t>
  </si>
  <si>
    <t>Twenty five thousand only</t>
  </si>
  <si>
    <t xml:space="preserve">Diploma in Human Rights </t>
  </si>
  <si>
    <t>Twenty thousand only</t>
  </si>
  <si>
    <t>Clinical Legal Education Programme in Insurance Law</t>
  </si>
  <si>
    <t>Four lakhs ninety two thousand only</t>
  </si>
  <si>
    <t>Clinical Legal Education Programme in Cyber Law</t>
  </si>
  <si>
    <t>Four lakhs eighty nine thousand only</t>
  </si>
  <si>
    <t>Clinical Legal Education Programme in Mergers &amp; Acquisition  Law</t>
  </si>
  <si>
    <t>Four lakhs eighty thousand only</t>
  </si>
  <si>
    <t>Clinical Legal Education Programme in Corporate Law</t>
  </si>
  <si>
    <t>Two lakhs thrity four thousand two hundred only</t>
  </si>
  <si>
    <t>One lakh seventy five thousand only</t>
  </si>
  <si>
    <t>One lakh forty two thousand only</t>
  </si>
  <si>
    <t>One lakh twenty one thousand only</t>
  </si>
  <si>
    <t xml:space="preserve"> Seventy nine thousand only</t>
  </si>
  <si>
    <t>Sixty thousand  nine hundred only</t>
  </si>
  <si>
    <t xml:space="preserve">Para Legal Course inMergers &amp; Acquisition </t>
  </si>
  <si>
    <t>Forty seven thousand only</t>
  </si>
  <si>
    <t>Forty thousand only</t>
  </si>
  <si>
    <t xml:space="preserve">Para Legal Course in Foreign Investment Laws </t>
  </si>
  <si>
    <t>Thirty five thousand only</t>
  </si>
  <si>
    <t>Nineteen thousand only</t>
  </si>
  <si>
    <t xml:space="preserve">Para Legal Course in Media &amp; Law </t>
  </si>
  <si>
    <t>Twelve thousand only</t>
  </si>
  <si>
    <t xml:space="preserve">Para Legal Course inAir &amp; Space Laws </t>
  </si>
  <si>
    <t>Ten thousand only</t>
  </si>
  <si>
    <t>Fourty seven lakhs one thousand only</t>
  </si>
  <si>
    <t>Three lakhs twenty six thousand only</t>
  </si>
  <si>
    <t>Two lakh fourteen thousand only</t>
  </si>
  <si>
    <t>One lakh fifity three thousand only</t>
  </si>
  <si>
    <t xml:space="preserve">Para Legal Course inCorporate Laws </t>
  </si>
  <si>
    <t>Ninety four thousand only</t>
  </si>
  <si>
    <t>Forty nine thousand only</t>
  </si>
  <si>
    <t xml:space="preserve">Para Legal Course in Cyber Laws </t>
  </si>
  <si>
    <t>Thirty three thousand only</t>
  </si>
  <si>
    <t>Twenty nine thousand only</t>
  </si>
  <si>
    <t>Twenty one thousand only</t>
  </si>
  <si>
    <t>Advanced Diploma in Bioinformatic</t>
  </si>
  <si>
    <t>1 year</t>
  </si>
  <si>
    <t>two lakh fifty thousand</t>
  </si>
  <si>
    <t>one Lakhs fifty thousand</t>
  </si>
  <si>
    <t>fifty thousand</t>
  </si>
  <si>
    <t>PG Diploma</t>
  </si>
  <si>
    <t>2 yrs</t>
  </si>
  <si>
    <t>Forty five lakhs</t>
  </si>
  <si>
    <t>Forty our lakhs fifty thousand</t>
  </si>
  <si>
    <t>Forty Nine lakhs fifty thousand</t>
  </si>
  <si>
    <t>Felloship</t>
  </si>
  <si>
    <t>DMLT</t>
  </si>
  <si>
    <t xml:space="preserve">One lac Twenty six thousands </t>
  </si>
  <si>
    <t>One crore Ninety six lacs ten thousands</t>
  </si>
  <si>
    <t xml:space="preserve">Two lacs fourty thousands </t>
  </si>
  <si>
    <t xml:space="preserve">One lac eighty two  thousands </t>
  </si>
  <si>
    <t>One crore Seventy three lacs fifty thousands</t>
  </si>
  <si>
    <t xml:space="preserve">Two lacs ten thousands </t>
  </si>
  <si>
    <t>Eighty four thousands</t>
  </si>
  <si>
    <t>Diploma in Network Security</t>
  </si>
  <si>
    <t xml:space="preserve">1 Year </t>
  </si>
  <si>
    <t>Twenty seven lakh seventy two thousand</t>
  </si>
  <si>
    <t>Thirty one lakh fifty nine thousand two hundred</t>
  </si>
  <si>
    <t>Forty seven lakh sixteen thousand eight hundred</t>
  </si>
  <si>
    <t>Executive Development Programme FM (2015-16)</t>
  </si>
  <si>
    <t>Tweleve Lacs</t>
  </si>
  <si>
    <t>Executive Development Programme FM (2014-15)</t>
  </si>
  <si>
    <t>2 Yrs</t>
  </si>
  <si>
    <t>Seven Lac Fifty Thousand</t>
  </si>
  <si>
    <t>Executive Development Programme HRM (2015-16)</t>
  </si>
  <si>
    <t>Executive Development Programme HRM (2014-15)</t>
  </si>
  <si>
    <t>Executive Development Programme IBM (2015-16)</t>
  </si>
  <si>
    <t>Nine Lac</t>
  </si>
  <si>
    <t>Executive Development Programme IBM (2014-15)</t>
  </si>
  <si>
    <t>Four Lac Fifty Thousand</t>
  </si>
  <si>
    <t>Executive Development Programme MM (2015-16)</t>
  </si>
  <si>
    <t>Sixteen Lac Fifty Thousand</t>
  </si>
  <si>
    <t>Executive Development Programme MM (2014-15)</t>
  </si>
  <si>
    <t>Eighteen Lac</t>
  </si>
  <si>
    <t>Executive Development Programme FM (2013-14)</t>
  </si>
  <si>
    <t>Executive Development Programme HRM (2013-14)</t>
  </si>
  <si>
    <t>Executive Development Programme IBM (2013-14)</t>
  </si>
  <si>
    <t>Three Lac</t>
  </si>
  <si>
    <t>Executive Development Programme ITM (2013-14)</t>
  </si>
  <si>
    <t>Executive Development Programme MM (2013-14)</t>
  </si>
  <si>
    <t>Twelve Lac</t>
  </si>
  <si>
    <t>Executive Development Programme FM (2012-13)</t>
  </si>
  <si>
    <t>Ninteen Lac Fifty Thousand</t>
  </si>
  <si>
    <t>Executive Development Programme HRM (2012-13)</t>
  </si>
  <si>
    <t>Executive Development Programme IBM (2012-13)</t>
  </si>
  <si>
    <t>Ten Lac Fifty Thousand</t>
  </si>
  <si>
    <t>Executive Development Programme IIBM (2013-14)</t>
  </si>
  <si>
    <t>Six Lac</t>
  </si>
  <si>
    <t>Executive Development Programme ITM (2012-13)</t>
  </si>
  <si>
    <t>Executive Development Programme MM (2012-13)</t>
  </si>
  <si>
    <t>Nine Lac Fifteen Thousand</t>
  </si>
  <si>
    <t>Two crore fifty three lacs sixty thousand</t>
  </si>
  <si>
    <t>Three lacs sixty thousand</t>
  </si>
  <si>
    <t xml:space="preserve">Institute Name : Bharati Vidyapeeth Deemed University </t>
  </si>
  <si>
    <t>India Ranking 2017 ID : IR 17 - I - 2 - 18580</t>
  </si>
  <si>
    <t xml:space="preserve">Total Number of Executive development programmes  Projects : </t>
  </si>
  <si>
    <t xml:space="preserve">Total Number of participants : </t>
  </si>
  <si>
    <t xml:space="preserve">Total Annual Earnings: </t>
  </si>
  <si>
    <t>Discipline : 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</si>
</sst>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1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inden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1" workbookViewId="0">
      <selection activeCell="B37" sqref="B37"/>
    </sheetView>
  </sheetViews>
  <sheetFormatPr defaultRowHeight="15.75" x14ac:dyDescent="0.25"/>
  <cols>
    <col min="1" max="1" width="10.5703125" style="42" customWidth="1"/>
    <col min="2" max="2" width="15.140625" style="42" customWidth="1"/>
    <col min="3" max="3" width="30.140625" style="42" customWidth="1"/>
    <col min="4" max="4" width="11.5703125" style="47" customWidth="1"/>
    <col min="5" max="5" width="16.85546875" style="47" customWidth="1"/>
    <col min="6" max="6" width="20.42578125" style="47" customWidth="1"/>
    <col min="7" max="7" width="38.28515625" style="42" customWidth="1"/>
    <col min="8" max="16384" width="9.140625" style="42"/>
  </cols>
  <sheetData>
    <row r="1" spans="1:7" s="41" customFormat="1" x14ac:dyDescent="0.25">
      <c r="A1" s="52" t="s">
        <v>129</v>
      </c>
      <c r="B1" s="52"/>
      <c r="C1" s="52"/>
      <c r="D1" s="52"/>
      <c r="E1" s="52"/>
      <c r="F1" s="52"/>
      <c r="G1" s="52"/>
    </row>
    <row r="2" spans="1:7" s="41" customFormat="1" x14ac:dyDescent="0.25">
      <c r="A2" s="53" t="s">
        <v>130</v>
      </c>
      <c r="B2" s="54"/>
      <c r="C2" s="54"/>
      <c r="D2" s="54"/>
      <c r="E2" s="54"/>
      <c r="F2" s="54"/>
      <c r="G2" s="54"/>
    </row>
    <row r="3" spans="1:7" s="41" customFormat="1" x14ac:dyDescent="0.25">
      <c r="A3" s="55" t="s">
        <v>134</v>
      </c>
      <c r="B3" s="56"/>
      <c r="C3" s="56"/>
      <c r="D3" s="56"/>
      <c r="E3" s="56"/>
      <c r="F3" s="56"/>
      <c r="G3" s="56"/>
    </row>
    <row r="4" spans="1:7" s="41" customFormat="1" x14ac:dyDescent="0.25">
      <c r="A4" s="57" t="s">
        <v>0</v>
      </c>
      <c r="B4" s="57"/>
      <c r="C4" s="57"/>
      <c r="D4" s="57"/>
      <c r="E4" s="57"/>
      <c r="F4" s="57"/>
      <c r="G4" s="57"/>
    </row>
    <row r="5" spans="1:7" ht="47.25" x14ac:dyDescent="0.25">
      <c r="A5" s="32" t="s">
        <v>1</v>
      </c>
      <c r="B5" s="32" t="s">
        <v>2</v>
      </c>
      <c r="C5" s="33" t="s">
        <v>3</v>
      </c>
      <c r="D5" s="34" t="s">
        <v>4</v>
      </c>
      <c r="E5" s="34" t="s">
        <v>5</v>
      </c>
      <c r="F5" s="35" t="s">
        <v>6</v>
      </c>
      <c r="G5" s="33" t="s">
        <v>7</v>
      </c>
    </row>
    <row r="6" spans="1:7" ht="30" customHeight="1" x14ac:dyDescent="0.25">
      <c r="A6" s="36">
        <v>1</v>
      </c>
      <c r="B6" s="36" t="s">
        <v>8</v>
      </c>
      <c r="C6" s="43" t="s">
        <v>76</v>
      </c>
      <c r="D6" s="36">
        <v>2</v>
      </c>
      <c r="E6" s="36">
        <v>17</v>
      </c>
      <c r="F6" s="44">
        <f>15450000+9910000</f>
        <v>25360000</v>
      </c>
      <c r="G6" s="45" t="s">
        <v>127</v>
      </c>
    </row>
    <row r="7" spans="1:7" ht="30" customHeight="1" x14ac:dyDescent="0.25">
      <c r="A7" s="36">
        <v>2</v>
      </c>
      <c r="B7" s="36" t="s">
        <v>8</v>
      </c>
      <c r="C7" s="43" t="s">
        <v>81</v>
      </c>
      <c r="D7" s="36">
        <v>1</v>
      </c>
      <c r="E7" s="36">
        <v>12</v>
      </c>
      <c r="F7" s="36">
        <f>E7*30000</f>
        <v>360000</v>
      </c>
      <c r="G7" s="43" t="s">
        <v>128</v>
      </c>
    </row>
    <row r="8" spans="1:7" ht="30" customHeight="1" x14ac:dyDescent="0.25">
      <c r="A8" s="36">
        <v>3</v>
      </c>
      <c r="B8" s="36" t="s">
        <v>8</v>
      </c>
      <c r="C8" s="43" t="s">
        <v>82</v>
      </c>
      <c r="D8" s="36">
        <v>1</v>
      </c>
      <c r="E8" s="36">
        <v>9</v>
      </c>
      <c r="F8" s="36">
        <f>E8*14000</f>
        <v>126000</v>
      </c>
      <c r="G8" s="43" t="s">
        <v>83</v>
      </c>
    </row>
    <row r="9" spans="1:7" ht="40.5" customHeight="1" x14ac:dyDescent="0.25">
      <c r="A9" s="36">
        <v>4</v>
      </c>
      <c r="B9" s="36" t="s">
        <v>8</v>
      </c>
      <c r="C9" s="37" t="s">
        <v>11</v>
      </c>
      <c r="D9" s="38">
        <v>1</v>
      </c>
      <c r="E9" s="38">
        <v>677</v>
      </c>
      <c r="F9" s="38">
        <v>2151000</v>
      </c>
      <c r="G9" s="39" t="s">
        <v>12</v>
      </c>
    </row>
    <row r="10" spans="1:7" ht="30" customHeight="1" x14ac:dyDescent="0.25">
      <c r="A10" s="36">
        <v>5</v>
      </c>
      <c r="B10" s="36" t="s">
        <v>8</v>
      </c>
      <c r="C10" s="37" t="s">
        <v>13</v>
      </c>
      <c r="D10" s="38">
        <v>1</v>
      </c>
      <c r="E10" s="38">
        <v>444</v>
      </c>
      <c r="F10" s="38">
        <v>1512000</v>
      </c>
      <c r="G10" s="39" t="s">
        <v>14</v>
      </c>
    </row>
    <row r="11" spans="1:7" ht="30" customHeight="1" x14ac:dyDescent="0.25">
      <c r="A11" s="36">
        <v>6</v>
      </c>
      <c r="B11" s="36" t="s">
        <v>8</v>
      </c>
      <c r="C11" s="37" t="s">
        <v>15</v>
      </c>
      <c r="D11" s="38">
        <v>1</v>
      </c>
      <c r="E11" s="38">
        <v>233</v>
      </c>
      <c r="F11" s="38">
        <v>932000</v>
      </c>
      <c r="G11" s="39" t="s">
        <v>16</v>
      </c>
    </row>
    <row r="12" spans="1:7" ht="30" customHeight="1" x14ac:dyDescent="0.25">
      <c r="A12" s="36">
        <v>7</v>
      </c>
      <c r="B12" s="36" t="s">
        <v>8</v>
      </c>
      <c r="C12" s="37" t="s">
        <v>17</v>
      </c>
      <c r="D12" s="36">
        <v>1</v>
      </c>
      <c r="E12" s="36">
        <v>41</v>
      </c>
      <c r="F12" s="36">
        <v>236000</v>
      </c>
      <c r="G12" s="37" t="s">
        <v>18</v>
      </c>
    </row>
    <row r="13" spans="1:7" ht="30" customHeight="1" x14ac:dyDescent="0.25">
      <c r="A13" s="36">
        <v>8</v>
      </c>
      <c r="B13" s="36" t="s">
        <v>8</v>
      </c>
      <c r="C13" s="37" t="s">
        <v>19</v>
      </c>
      <c r="D13" s="36">
        <v>1</v>
      </c>
      <c r="E13" s="36">
        <v>33</v>
      </c>
      <c r="F13" s="36">
        <v>205000</v>
      </c>
      <c r="G13" s="40" t="s">
        <v>20</v>
      </c>
    </row>
    <row r="14" spans="1:7" ht="30" customHeight="1" x14ac:dyDescent="0.25">
      <c r="A14" s="36">
        <v>9</v>
      </c>
      <c r="B14" s="36" t="s">
        <v>8</v>
      </c>
      <c r="C14" s="37" t="s">
        <v>21</v>
      </c>
      <c r="D14" s="36">
        <v>1</v>
      </c>
      <c r="E14" s="36">
        <v>27</v>
      </c>
      <c r="F14" s="36">
        <v>150000</v>
      </c>
      <c r="G14" s="43" t="s">
        <v>22</v>
      </c>
    </row>
    <row r="15" spans="1:7" ht="30" customHeight="1" x14ac:dyDescent="0.25">
      <c r="A15" s="36">
        <v>10</v>
      </c>
      <c r="B15" s="36" t="s">
        <v>8</v>
      </c>
      <c r="C15" s="37" t="s">
        <v>23</v>
      </c>
      <c r="D15" s="36">
        <v>1</v>
      </c>
      <c r="E15" s="36">
        <v>19</v>
      </c>
      <c r="F15" s="36">
        <v>125000</v>
      </c>
      <c r="G15" s="37" t="s">
        <v>24</v>
      </c>
    </row>
    <row r="16" spans="1:7" ht="30" customHeight="1" x14ac:dyDescent="0.25">
      <c r="A16" s="36">
        <v>11</v>
      </c>
      <c r="B16" s="36" t="s">
        <v>8</v>
      </c>
      <c r="C16" s="37" t="s">
        <v>25</v>
      </c>
      <c r="D16" s="36">
        <v>1</v>
      </c>
      <c r="E16" s="36">
        <v>12</v>
      </c>
      <c r="F16" s="36">
        <v>95000</v>
      </c>
      <c r="G16" s="43" t="s">
        <v>26</v>
      </c>
    </row>
    <row r="17" spans="1:7" ht="30" customHeight="1" x14ac:dyDescent="0.25">
      <c r="A17" s="36">
        <v>12</v>
      </c>
      <c r="B17" s="36" t="s">
        <v>8</v>
      </c>
      <c r="C17" s="37" t="s">
        <v>27</v>
      </c>
      <c r="D17" s="36">
        <v>1</v>
      </c>
      <c r="E17" s="36">
        <v>9</v>
      </c>
      <c r="F17" s="36">
        <v>45000</v>
      </c>
      <c r="G17" s="40" t="s">
        <v>28</v>
      </c>
    </row>
    <row r="18" spans="1:7" ht="30" customHeight="1" x14ac:dyDescent="0.25">
      <c r="A18" s="36">
        <v>13</v>
      </c>
      <c r="B18" s="36" t="s">
        <v>8</v>
      </c>
      <c r="C18" s="37" t="s">
        <v>29</v>
      </c>
      <c r="D18" s="36">
        <v>1</v>
      </c>
      <c r="E18" s="36">
        <v>3</v>
      </c>
      <c r="F18" s="36">
        <v>45000</v>
      </c>
      <c r="G18" s="39" t="s">
        <v>28</v>
      </c>
    </row>
    <row r="19" spans="1:7" ht="30" customHeight="1" x14ac:dyDescent="0.25">
      <c r="A19" s="36">
        <v>14</v>
      </c>
      <c r="B19" s="36" t="s">
        <v>8</v>
      </c>
      <c r="C19" s="37" t="s">
        <v>30</v>
      </c>
      <c r="D19" s="36">
        <v>1</v>
      </c>
      <c r="E19" s="36">
        <v>5</v>
      </c>
      <c r="F19" s="36">
        <v>30000</v>
      </c>
      <c r="G19" s="40" t="s">
        <v>31</v>
      </c>
    </row>
    <row r="20" spans="1:7" ht="30" customHeight="1" x14ac:dyDescent="0.25">
      <c r="A20" s="36">
        <v>15</v>
      </c>
      <c r="B20" s="36" t="s">
        <v>8</v>
      </c>
      <c r="C20" s="37" t="s">
        <v>32</v>
      </c>
      <c r="D20" s="36">
        <v>1</v>
      </c>
      <c r="E20" s="36">
        <v>5</v>
      </c>
      <c r="F20" s="36">
        <v>30000</v>
      </c>
      <c r="G20" s="40" t="s">
        <v>31</v>
      </c>
    </row>
    <row r="21" spans="1:7" ht="30" customHeight="1" x14ac:dyDescent="0.25">
      <c r="A21" s="36">
        <v>16</v>
      </c>
      <c r="B21" s="36" t="s">
        <v>8</v>
      </c>
      <c r="C21" s="37" t="s">
        <v>33</v>
      </c>
      <c r="D21" s="36">
        <v>1</v>
      </c>
      <c r="E21" s="36">
        <v>4</v>
      </c>
      <c r="F21" s="36">
        <v>25000</v>
      </c>
      <c r="G21" s="40" t="s">
        <v>34</v>
      </c>
    </row>
    <row r="22" spans="1:7" ht="30" customHeight="1" x14ac:dyDescent="0.25">
      <c r="A22" s="36">
        <v>17</v>
      </c>
      <c r="B22" s="36" t="s">
        <v>8</v>
      </c>
      <c r="C22" s="37" t="s">
        <v>35</v>
      </c>
      <c r="D22" s="36">
        <v>1</v>
      </c>
      <c r="E22" s="36">
        <v>3</v>
      </c>
      <c r="F22" s="36">
        <v>20000</v>
      </c>
      <c r="G22" s="43" t="s">
        <v>36</v>
      </c>
    </row>
    <row r="23" spans="1:7" ht="30" customHeight="1" x14ac:dyDescent="0.25">
      <c r="A23" s="36">
        <v>18</v>
      </c>
      <c r="B23" s="36" t="s">
        <v>8</v>
      </c>
      <c r="C23" s="43" t="s">
        <v>71</v>
      </c>
      <c r="D23" s="36" t="s">
        <v>72</v>
      </c>
      <c r="E23" s="36">
        <v>5</v>
      </c>
      <c r="F23" s="36">
        <v>250000</v>
      </c>
      <c r="G23" s="43" t="s">
        <v>73</v>
      </c>
    </row>
    <row r="24" spans="1:7" ht="30" customHeight="1" x14ac:dyDescent="0.25">
      <c r="A24" s="36">
        <v>19</v>
      </c>
      <c r="B24" s="36" t="s">
        <v>8</v>
      </c>
      <c r="C24" s="43" t="s">
        <v>76</v>
      </c>
      <c r="D24" s="36" t="s">
        <v>77</v>
      </c>
      <c r="E24" s="36">
        <v>18</v>
      </c>
      <c r="F24" s="36">
        <v>4500000</v>
      </c>
      <c r="G24" s="43" t="s">
        <v>78</v>
      </c>
    </row>
    <row r="25" spans="1:7" ht="30" customHeight="1" x14ac:dyDescent="0.25">
      <c r="A25" s="36">
        <v>20</v>
      </c>
      <c r="B25" s="36" t="s">
        <v>8</v>
      </c>
      <c r="C25" s="46" t="s">
        <v>90</v>
      </c>
      <c r="D25" s="36" t="s">
        <v>91</v>
      </c>
      <c r="E25" s="36">
        <v>315</v>
      </c>
      <c r="F25" s="36">
        <v>2772000</v>
      </c>
      <c r="G25" s="37" t="s">
        <v>92</v>
      </c>
    </row>
    <row r="26" spans="1:7" ht="30" customHeight="1" x14ac:dyDescent="0.25">
      <c r="A26" s="36">
        <v>21</v>
      </c>
      <c r="B26" s="36" t="s">
        <v>8</v>
      </c>
      <c r="C26" s="39" t="s">
        <v>95</v>
      </c>
      <c r="D26" s="36" t="s">
        <v>77</v>
      </c>
      <c r="E26" s="36">
        <v>8</v>
      </c>
      <c r="F26" s="36">
        <f t="shared" ref="F26:F33" si="0">E26*150000</f>
        <v>1200000</v>
      </c>
      <c r="G26" s="40" t="s">
        <v>96</v>
      </c>
    </row>
    <row r="27" spans="1:7" ht="30" customHeight="1" x14ac:dyDescent="0.25">
      <c r="A27" s="36">
        <v>22</v>
      </c>
      <c r="B27" s="36" t="s">
        <v>8</v>
      </c>
      <c r="C27" s="39" t="s">
        <v>97</v>
      </c>
      <c r="D27" s="36" t="s">
        <v>98</v>
      </c>
      <c r="E27" s="36">
        <v>5</v>
      </c>
      <c r="F27" s="36">
        <f t="shared" si="0"/>
        <v>750000</v>
      </c>
      <c r="G27" s="40" t="s">
        <v>99</v>
      </c>
    </row>
    <row r="28" spans="1:7" ht="30" customHeight="1" x14ac:dyDescent="0.25">
      <c r="A28" s="36">
        <v>23</v>
      </c>
      <c r="B28" s="36" t="s">
        <v>8</v>
      </c>
      <c r="C28" s="39" t="s">
        <v>100</v>
      </c>
      <c r="D28" s="36" t="s">
        <v>77</v>
      </c>
      <c r="E28" s="36">
        <v>5</v>
      </c>
      <c r="F28" s="36">
        <f t="shared" si="0"/>
        <v>750000</v>
      </c>
      <c r="G28" s="40" t="s">
        <v>99</v>
      </c>
    </row>
    <row r="29" spans="1:7" ht="30" customHeight="1" x14ac:dyDescent="0.25">
      <c r="A29" s="36">
        <v>24</v>
      </c>
      <c r="B29" s="36" t="s">
        <v>8</v>
      </c>
      <c r="C29" s="39" t="s">
        <v>101</v>
      </c>
      <c r="D29" s="36" t="s">
        <v>98</v>
      </c>
      <c r="E29" s="36">
        <v>8</v>
      </c>
      <c r="F29" s="36">
        <f t="shared" si="0"/>
        <v>1200000</v>
      </c>
      <c r="G29" s="40" t="s">
        <v>116</v>
      </c>
    </row>
    <row r="30" spans="1:7" ht="30" customHeight="1" x14ac:dyDescent="0.25">
      <c r="A30" s="36">
        <v>25</v>
      </c>
      <c r="B30" s="36" t="s">
        <v>8</v>
      </c>
      <c r="C30" s="39" t="s">
        <v>102</v>
      </c>
      <c r="D30" s="36" t="s">
        <v>77</v>
      </c>
      <c r="E30" s="36">
        <v>6</v>
      </c>
      <c r="F30" s="36">
        <f t="shared" si="0"/>
        <v>900000</v>
      </c>
      <c r="G30" s="40" t="s">
        <v>103</v>
      </c>
    </row>
    <row r="31" spans="1:7" ht="30" customHeight="1" x14ac:dyDescent="0.25">
      <c r="A31" s="36">
        <v>26</v>
      </c>
      <c r="B31" s="36" t="s">
        <v>8</v>
      </c>
      <c r="C31" s="39" t="s">
        <v>104</v>
      </c>
      <c r="D31" s="36" t="s">
        <v>98</v>
      </c>
      <c r="E31" s="36">
        <v>3</v>
      </c>
      <c r="F31" s="36">
        <f t="shared" si="0"/>
        <v>450000</v>
      </c>
      <c r="G31" s="40" t="s">
        <v>105</v>
      </c>
    </row>
    <row r="32" spans="1:7" ht="30" customHeight="1" x14ac:dyDescent="0.25">
      <c r="A32" s="36">
        <v>27</v>
      </c>
      <c r="B32" s="36" t="s">
        <v>8</v>
      </c>
      <c r="C32" s="39" t="s">
        <v>106</v>
      </c>
      <c r="D32" s="36" t="s">
        <v>77</v>
      </c>
      <c r="E32" s="36">
        <v>11</v>
      </c>
      <c r="F32" s="36">
        <f t="shared" si="0"/>
        <v>1650000</v>
      </c>
      <c r="G32" s="40" t="s">
        <v>107</v>
      </c>
    </row>
    <row r="33" spans="1:7" ht="30" customHeight="1" x14ac:dyDescent="0.25">
      <c r="A33" s="36">
        <v>28</v>
      </c>
      <c r="B33" s="36" t="s">
        <v>8</v>
      </c>
      <c r="C33" s="39" t="s">
        <v>108</v>
      </c>
      <c r="D33" s="36" t="s">
        <v>98</v>
      </c>
      <c r="E33" s="36">
        <v>12</v>
      </c>
      <c r="F33" s="36">
        <f t="shared" si="0"/>
        <v>1800000</v>
      </c>
      <c r="G33" s="40" t="s">
        <v>109</v>
      </c>
    </row>
    <row r="36" spans="1:7" x14ac:dyDescent="0.25">
      <c r="B36" s="48" t="s">
        <v>8</v>
      </c>
      <c r="D36" s="49"/>
    </row>
    <row r="37" spans="1:7" x14ac:dyDescent="0.25">
      <c r="B37" s="42" t="s">
        <v>131</v>
      </c>
      <c r="D37" s="50">
        <v>28</v>
      </c>
    </row>
    <row r="38" spans="1:7" x14ac:dyDescent="0.25">
      <c r="B38" s="42" t="s">
        <v>132</v>
      </c>
      <c r="D38" s="50">
        <v>1949</v>
      </c>
    </row>
    <row r="39" spans="1:7" x14ac:dyDescent="0.25">
      <c r="B39" s="42" t="s">
        <v>133</v>
      </c>
      <c r="D39" s="50">
        <v>47669000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34" workbookViewId="0">
      <selection activeCell="D41" sqref="D41"/>
    </sheetView>
  </sheetViews>
  <sheetFormatPr defaultRowHeight="15" x14ac:dyDescent="0.25"/>
  <cols>
    <col min="1" max="1" width="9" style="1" customWidth="1"/>
    <col min="2" max="2" width="10.85546875" style="1" customWidth="1"/>
    <col min="3" max="3" width="29.28515625" style="1" customWidth="1"/>
    <col min="4" max="4" width="10.140625" style="4" bestFit="1" customWidth="1"/>
    <col min="5" max="5" width="14.42578125" style="4" customWidth="1"/>
    <col min="6" max="6" width="21.28515625" style="4" customWidth="1"/>
    <col min="7" max="7" width="47.140625" style="1" customWidth="1"/>
    <col min="8" max="16384" width="9.140625" style="1"/>
  </cols>
  <sheetData>
    <row r="1" spans="1:7" s="25" customFormat="1" ht="15.75" x14ac:dyDescent="0.25">
      <c r="A1" s="52" t="s">
        <v>129</v>
      </c>
      <c r="B1" s="52"/>
      <c r="C1" s="52"/>
      <c r="D1" s="52"/>
      <c r="E1" s="52"/>
      <c r="F1" s="52"/>
      <c r="G1" s="52"/>
    </row>
    <row r="2" spans="1:7" s="25" customFormat="1" ht="15.75" x14ac:dyDescent="0.25">
      <c r="A2" s="53" t="s">
        <v>130</v>
      </c>
      <c r="B2" s="54"/>
      <c r="C2" s="54"/>
      <c r="D2" s="54"/>
      <c r="E2" s="54"/>
      <c r="F2" s="54"/>
      <c r="G2" s="54"/>
    </row>
    <row r="3" spans="1:7" s="25" customFormat="1" ht="15.75" x14ac:dyDescent="0.25">
      <c r="A3" s="55" t="s">
        <v>134</v>
      </c>
      <c r="B3" s="56"/>
      <c r="C3" s="56"/>
      <c r="D3" s="56"/>
      <c r="E3" s="56"/>
      <c r="F3" s="56"/>
      <c r="G3" s="56"/>
    </row>
    <row r="4" spans="1:7" s="25" customFormat="1" ht="15.75" x14ac:dyDescent="0.25">
      <c r="A4" s="57" t="s">
        <v>0</v>
      </c>
      <c r="B4" s="57"/>
      <c r="C4" s="57"/>
      <c r="D4" s="57"/>
      <c r="E4" s="57"/>
      <c r="F4" s="57"/>
      <c r="G4" s="57"/>
    </row>
    <row r="5" spans="1:7" s="25" customFormat="1" ht="30" x14ac:dyDescent="0.25">
      <c r="A5" s="7" t="s">
        <v>1</v>
      </c>
      <c r="B5" s="7" t="s">
        <v>2</v>
      </c>
      <c r="C5" s="11" t="s">
        <v>3</v>
      </c>
      <c r="D5" s="9" t="s">
        <v>4</v>
      </c>
      <c r="E5" s="9" t="s">
        <v>5</v>
      </c>
      <c r="F5" s="10" t="s">
        <v>6</v>
      </c>
      <c r="G5" s="11" t="s">
        <v>7</v>
      </c>
    </row>
    <row r="6" spans="1:7" x14ac:dyDescent="0.25">
      <c r="A6" s="16">
        <v>1</v>
      </c>
      <c r="B6" s="16" t="s">
        <v>9</v>
      </c>
      <c r="C6" s="23" t="s">
        <v>76</v>
      </c>
      <c r="D6" s="2">
        <v>2</v>
      </c>
      <c r="E6" s="2">
        <v>16</v>
      </c>
      <c r="F6" s="13">
        <f>9910000+9700000</f>
        <v>19610000</v>
      </c>
      <c r="G6" s="27" t="s">
        <v>84</v>
      </c>
    </row>
    <row r="7" spans="1:7" x14ac:dyDescent="0.25">
      <c r="A7" s="16">
        <v>2</v>
      </c>
      <c r="B7" s="16" t="s">
        <v>9</v>
      </c>
      <c r="C7" s="23" t="s">
        <v>81</v>
      </c>
      <c r="D7" s="2">
        <v>1</v>
      </c>
      <c r="E7" s="2">
        <v>8</v>
      </c>
      <c r="F7" s="2">
        <f>E7*30000</f>
        <v>240000</v>
      </c>
      <c r="G7" s="23" t="s">
        <v>85</v>
      </c>
    </row>
    <row r="8" spans="1:7" x14ac:dyDescent="0.25">
      <c r="A8" s="16">
        <v>3</v>
      </c>
      <c r="B8" s="16" t="s">
        <v>9</v>
      </c>
      <c r="C8" s="23" t="s">
        <v>82</v>
      </c>
      <c r="D8" s="2">
        <v>1</v>
      </c>
      <c r="E8" s="2">
        <v>13</v>
      </c>
      <c r="F8" s="2">
        <f>E8*14000</f>
        <v>182000</v>
      </c>
      <c r="G8" s="23" t="s">
        <v>86</v>
      </c>
    </row>
    <row r="9" spans="1:7" ht="33" customHeight="1" x14ac:dyDescent="0.25">
      <c r="A9" s="16">
        <v>4</v>
      </c>
      <c r="B9" s="16" t="s">
        <v>9</v>
      </c>
      <c r="C9" s="28" t="s">
        <v>37</v>
      </c>
      <c r="D9" s="18">
        <v>1</v>
      </c>
      <c r="E9" s="18">
        <v>164</v>
      </c>
      <c r="F9" s="18">
        <v>492000</v>
      </c>
      <c r="G9" s="26" t="s">
        <v>38</v>
      </c>
    </row>
    <row r="10" spans="1:7" ht="34.5" customHeight="1" x14ac:dyDescent="0.25">
      <c r="A10" s="16">
        <v>5</v>
      </c>
      <c r="B10" s="16" t="s">
        <v>9</v>
      </c>
      <c r="C10" s="28" t="s">
        <v>39</v>
      </c>
      <c r="D10" s="18">
        <v>1</v>
      </c>
      <c r="E10" s="18">
        <v>163</v>
      </c>
      <c r="F10" s="18">
        <v>489000</v>
      </c>
      <c r="G10" s="26" t="s">
        <v>40</v>
      </c>
    </row>
    <row r="11" spans="1:7" ht="47.25" customHeight="1" x14ac:dyDescent="0.25">
      <c r="A11" s="16">
        <v>6</v>
      </c>
      <c r="B11" s="16" t="s">
        <v>9</v>
      </c>
      <c r="C11" s="28" t="s">
        <v>41</v>
      </c>
      <c r="D11" s="18">
        <v>1</v>
      </c>
      <c r="E11" s="18">
        <v>160</v>
      </c>
      <c r="F11" s="18">
        <v>480000</v>
      </c>
      <c r="G11" s="26" t="s">
        <v>42</v>
      </c>
    </row>
    <row r="12" spans="1:7" ht="40.5" customHeight="1" x14ac:dyDescent="0.25">
      <c r="A12" s="16">
        <v>7</v>
      </c>
      <c r="B12" s="16" t="s">
        <v>9</v>
      </c>
      <c r="C12" s="28" t="s">
        <v>43</v>
      </c>
      <c r="D12" s="18">
        <v>1</v>
      </c>
      <c r="E12" s="18">
        <v>160</v>
      </c>
      <c r="F12" s="18">
        <v>480000</v>
      </c>
      <c r="G12" s="26" t="s">
        <v>42</v>
      </c>
    </row>
    <row r="13" spans="1:7" x14ac:dyDescent="0.25">
      <c r="A13" s="16">
        <v>8</v>
      </c>
      <c r="B13" s="16" t="s">
        <v>9</v>
      </c>
      <c r="C13" s="19" t="s">
        <v>17</v>
      </c>
      <c r="D13" s="16">
        <v>1</v>
      </c>
      <c r="E13" s="16">
        <v>60</v>
      </c>
      <c r="F13" s="16">
        <v>234200</v>
      </c>
      <c r="G13" s="24" t="s">
        <v>44</v>
      </c>
    </row>
    <row r="14" spans="1:7" ht="33.75" customHeight="1" x14ac:dyDescent="0.25">
      <c r="A14" s="16">
        <v>9</v>
      </c>
      <c r="B14" s="16" t="s">
        <v>9</v>
      </c>
      <c r="C14" s="28" t="s">
        <v>23</v>
      </c>
      <c r="D14" s="18">
        <v>1</v>
      </c>
      <c r="E14" s="18">
        <v>45</v>
      </c>
      <c r="F14" s="18">
        <v>175000</v>
      </c>
      <c r="G14" s="26" t="s">
        <v>45</v>
      </c>
    </row>
    <row r="15" spans="1:7" x14ac:dyDescent="0.25">
      <c r="A15" s="16">
        <v>10</v>
      </c>
      <c r="B15" s="16" t="s">
        <v>9</v>
      </c>
      <c r="C15" s="28" t="s">
        <v>25</v>
      </c>
      <c r="D15" s="18">
        <v>1</v>
      </c>
      <c r="E15" s="18">
        <v>33</v>
      </c>
      <c r="F15" s="18">
        <v>142000</v>
      </c>
      <c r="G15" s="24" t="s">
        <v>46</v>
      </c>
    </row>
    <row r="16" spans="1:7" ht="30" x14ac:dyDescent="0.25">
      <c r="A16" s="16">
        <v>11</v>
      </c>
      <c r="B16" s="16" t="s">
        <v>9</v>
      </c>
      <c r="C16" s="28" t="s">
        <v>19</v>
      </c>
      <c r="D16" s="18">
        <v>1</v>
      </c>
      <c r="E16" s="18">
        <v>33</v>
      </c>
      <c r="F16" s="18">
        <v>121000</v>
      </c>
      <c r="G16" s="26" t="s">
        <v>47</v>
      </c>
    </row>
    <row r="17" spans="1:7" ht="30" x14ac:dyDescent="0.25">
      <c r="A17" s="16">
        <v>12</v>
      </c>
      <c r="B17" s="16" t="s">
        <v>9</v>
      </c>
      <c r="C17" s="28" t="s">
        <v>21</v>
      </c>
      <c r="D17" s="18">
        <v>1</v>
      </c>
      <c r="E17" s="18">
        <v>25</v>
      </c>
      <c r="F17" s="18">
        <v>79000</v>
      </c>
      <c r="G17" s="26" t="s">
        <v>48</v>
      </c>
    </row>
    <row r="18" spans="1:7" x14ac:dyDescent="0.25">
      <c r="A18" s="16">
        <v>13</v>
      </c>
      <c r="B18" s="16" t="s">
        <v>9</v>
      </c>
      <c r="C18" s="19" t="s">
        <v>35</v>
      </c>
      <c r="D18" s="16">
        <v>1</v>
      </c>
      <c r="E18" s="16">
        <v>10</v>
      </c>
      <c r="F18" s="16">
        <v>60900</v>
      </c>
      <c r="G18" s="26" t="s">
        <v>49</v>
      </c>
    </row>
    <row r="19" spans="1:7" ht="32.25" customHeight="1" x14ac:dyDescent="0.25">
      <c r="A19" s="16">
        <v>14</v>
      </c>
      <c r="B19" s="16" t="s">
        <v>9</v>
      </c>
      <c r="C19" s="28" t="s">
        <v>50</v>
      </c>
      <c r="D19" s="18">
        <v>1</v>
      </c>
      <c r="E19" s="18">
        <v>13</v>
      </c>
      <c r="F19" s="18">
        <v>47000</v>
      </c>
      <c r="G19" s="26" t="s">
        <v>51</v>
      </c>
    </row>
    <row r="20" spans="1:7" ht="30" x14ac:dyDescent="0.25">
      <c r="A20" s="16">
        <v>15</v>
      </c>
      <c r="B20" s="16" t="s">
        <v>9</v>
      </c>
      <c r="C20" s="28" t="s">
        <v>27</v>
      </c>
      <c r="D20" s="18">
        <v>1</v>
      </c>
      <c r="E20" s="18">
        <v>12</v>
      </c>
      <c r="F20" s="18">
        <v>40000</v>
      </c>
      <c r="G20" s="26" t="s">
        <v>52</v>
      </c>
    </row>
    <row r="21" spans="1:7" ht="30" x14ac:dyDescent="0.25">
      <c r="A21" s="16">
        <v>16</v>
      </c>
      <c r="B21" s="16" t="s">
        <v>9</v>
      </c>
      <c r="C21" s="28" t="s">
        <v>53</v>
      </c>
      <c r="D21" s="18">
        <v>1</v>
      </c>
      <c r="E21" s="18">
        <v>2</v>
      </c>
      <c r="F21" s="18">
        <v>35000</v>
      </c>
      <c r="G21" s="26" t="s">
        <v>54</v>
      </c>
    </row>
    <row r="22" spans="1:7" ht="30" x14ac:dyDescent="0.25">
      <c r="A22" s="16">
        <v>17</v>
      </c>
      <c r="B22" s="16" t="s">
        <v>9</v>
      </c>
      <c r="C22" s="28" t="s">
        <v>32</v>
      </c>
      <c r="D22" s="18">
        <v>1</v>
      </c>
      <c r="E22" s="18">
        <v>5</v>
      </c>
      <c r="F22" s="18">
        <v>19000</v>
      </c>
      <c r="G22" s="26" t="s">
        <v>55</v>
      </c>
    </row>
    <row r="23" spans="1:7" ht="30" x14ac:dyDescent="0.25">
      <c r="A23" s="16">
        <v>18</v>
      </c>
      <c r="B23" s="16" t="s">
        <v>9</v>
      </c>
      <c r="C23" s="28" t="s">
        <v>56</v>
      </c>
      <c r="D23" s="18">
        <v>1</v>
      </c>
      <c r="E23" s="18">
        <v>4</v>
      </c>
      <c r="F23" s="18">
        <v>12000</v>
      </c>
      <c r="G23" s="26" t="s">
        <v>57</v>
      </c>
    </row>
    <row r="24" spans="1:7" ht="30" x14ac:dyDescent="0.25">
      <c r="A24" s="16">
        <v>19</v>
      </c>
      <c r="B24" s="16" t="s">
        <v>9</v>
      </c>
      <c r="C24" s="28" t="s">
        <v>58</v>
      </c>
      <c r="D24" s="18">
        <v>1</v>
      </c>
      <c r="E24" s="18">
        <v>2</v>
      </c>
      <c r="F24" s="18">
        <v>10000</v>
      </c>
      <c r="G24" s="26" t="s">
        <v>59</v>
      </c>
    </row>
    <row r="25" spans="1:7" x14ac:dyDescent="0.25">
      <c r="A25" s="16">
        <v>20</v>
      </c>
      <c r="B25" s="16" t="s">
        <v>9</v>
      </c>
      <c r="C25" s="23" t="s">
        <v>71</v>
      </c>
      <c r="D25" s="2" t="s">
        <v>72</v>
      </c>
      <c r="E25" s="2">
        <v>3</v>
      </c>
      <c r="F25" s="2">
        <v>150000</v>
      </c>
      <c r="G25" s="23" t="s">
        <v>74</v>
      </c>
    </row>
    <row r="26" spans="1:7" x14ac:dyDescent="0.25">
      <c r="A26" s="16">
        <v>21</v>
      </c>
      <c r="B26" s="16" t="s">
        <v>9</v>
      </c>
      <c r="C26" s="23" t="s">
        <v>76</v>
      </c>
      <c r="D26" s="2" t="s">
        <v>77</v>
      </c>
      <c r="E26" s="2">
        <v>18</v>
      </c>
      <c r="F26" s="2">
        <v>4450000</v>
      </c>
      <c r="G26" s="23" t="s">
        <v>79</v>
      </c>
    </row>
    <row r="27" spans="1:7" x14ac:dyDescent="0.25">
      <c r="A27" s="16">
        <v>22</v>
      </c>
      <c r="B27" s="16" t="s">
        <v>9</v>
      </c>
      <c r="C27" s="29" t="s">
        <v>90</v>
      </c>
      <c r="D27" s="2" t="s">
        <v>91</v>
      </c>
      <c r="E27" s="2">
        <v>359</v>
      </c>
      <c r="F27" s="2">
        <v>3159200</v>
      </c>
      <c r="G27" s="21" t="s">
        <v>93</v>
      </c>
    </row>
    <row r="28" spans="1:7" ht="31.5" customHeight="1" x14ac:dyDescent="0.25">
      <c r="A28" s="16">
        <v>23</v>
      </c>
      <c r="B28" s="16" t="s">
        <v>9</v>
      </c>
      <c r="C28" s="20" t="s">
        <v>97</v>
      </c>
      <c r="D28" s="2" t="s">
        <v>77</v>
      </c>
      <c r="E28" s="2">
        <v>5</v>
      </c>
      <c r="F28" s="2">
        <f t="shared" ref="F28:F36" si="0">E28*150000</f>
        <v>750000</v>
      </c>
      <c r="G28" s="30" t="s">
        <v>99</v>
      </c>
    </row>
    <row r="29" spans="1:7" ht="25.5" customHeight="1" x14ac:dyDescent="0.25">
      <c r="A29" s="16">
        <v>24</v>
      </c>
      <c r="B29" s="16" t="s">
        <v>9</v>
      </c>
      <c r="C29" s="20" t="s">
        <v>110</v>
      </c>
      <c r="D29" s="2" t="s">
        <v>98</v>
      </c>
      <c r="E29" s="2">
        <v>8</v>
      </c>
      <c r="F29" s="2">
        <f t="shared" si="0"/>
        <v>1200000</v>
      </c>
      <c r="G29" s="51" t="s">
        <v>116</v>
      </c>
    </row>
    <row r="30" spans="1:7" ht="27.95" customHeight="1" x14ac:dyDescent="0.25">
      <c r="A30" s="16">
        <v>25</v>
      </c>
      <c r="B30" s="16" t="s">
        <v>9</v>
      </c>
      <c r="C30" s="20" t="s">
        <v>101</v>
      </c>
      <c r="D30" s="2" t="s">
        <v>77</v>
      </c>
      <c r="E30" s="2">
        <v>8</v>
      </c>
      <c r="F30" s="2">
        <f t="shared" si="0"/>
        <v>1200000</v>
      </c>
      <c r="G30" s="51" t="s">
        <v>116</v>
      </c>
    </row>
    <row r="31" spans="1:7" ht="27.95" customHeight="1" x14ac:dyDescent="0.25">
      <c r="A31" s="16">
        <v>26</v>
      </c>
      <c r="B31" s="16" t="s">
        <v>9</v>
      </c>
      <c r="C31" s="20" t="s">
        <v>111</v>
      </c>
      <c r="D31" s="2" t="s">
        <v>98</v>
      </c>
      <c r="E31" s="2">
        <v>5</v>
      </c>
      <c r="F31" s="2">
        <f t="shared" si="0"/>
        <v>750000</v>
      </c>
      <c r="G31" s="30" t="s">
        <v>99</v>
      </c>
    </row>
    <row r="32" spans="1:7" ht="27.95" customHeight="1" x14ac:dyDescent="0.25">
      <c r="A32" s="16">
        <v>27</v>
      </c>
      <c r="B32" s="16" t="s">
        <v>9</v>
      </c>
      <c r="C32" s="20" t="s">
        <v>104</v>
      </c>
      <c r="D32" s="2" t="s">
        <v>77</v>
      </c>
      <c r="E32" s="2">
        <v>3</v>
      </c>
      <c r="F32" s="2">
        <f t="shared" si="0"/>
        <v>450000</v>
      </c>
      <c r="G32" s="30" t="s">
        <v>105</v>
      </c>
    </row>
    <row r="33" spans="1:7" ht="27.95" customHeight="1" x14ac:dyDescent="0.25">
      <c r="A33" s="16">
        <v>28</v>
      </c>
      <c r="B33" s="16" t="s">
        <v>9</v>
      </c>
      <c r="C33" s="20" t="s">
        <v>112</v>
      </c>
      <c r="D33" s="2" t="s">
        <v>98</v>
      </c>
      <c r="E33" s="2">
        <v>2</v>
      </c>
      <c r="F33" s="2">
        <f t="shared" si="0"/>
        <v>300000</v>
      </c>
      <c r="G33" s="30" t="s">
        <v>113</v>
      </c>
    </row>
    <row r="34" spans="1:7" ht="27.95" customHeight="1" x14ac:dyDescent="0.25">
      <c r="A34" s="16">
        <v>29</v>
      </c>
      <c r="B34" s="16" t="s">
        <v>9</v>
      </c>
      <c r="C34" s="20" t="s">
        <v>114</v>
      </c>
      <c r="D34" s="2" t="s">
        <v>98</v>
      </c>
      <c r="E34" s="2">
        <v>3</v>
      </c>
      <c r="F34" s="2">
        <f t="shared" si="0"/>
        <v>450000</v>
      </c>
      <c r="G34" s="30" t="s">
        <v>105</v>
      </c>
    </row>
    <row r="35" spans="1:7" ht="27.95" customHeight="1" x14ac:dyDescent="0.25">
      <c r="A35" s="16">
        <v>30</v>
      </c>
      <c r="B35" s="16" t="s">
        <v>9</v>
      </c>
      <c r="C35" s="20" t="s">
        <v>108</v>
      </c>
      <c r="D35" s="2" t="s">
        <v>77</v>
      </c>
      <c r="E35" s="2">
        <v>12</v>
      </c>
      <c r="F35" s="2">
        <f t="shared" si="0"/>
        <v>1800000</v>
      </c>
      <c r="G35" s="30" t="s">
        <v>109</v>
      </c>
    </row>
    <row r="36" spans="1:7" ht="27.95" customHeight="1" x14ac:dyDescent="0.25">
      <c r="A36" s="16">
        <v>31</v>
      </c>
      <c r="B36" s="16" t="s">
        <v>9</v>
      </c>
      <c r="C36" s="31" t="s">
        <v>108</v>
      </c>
      <c r="D36" s="2" t="s">
        <v>98</v>
      </c>
      <c r="E36" s="2">
        <v>12</v>
      </c>
      <c r="F36" s="2">
        <f t="shared" si="0"/>
        <v>1800000</v>
      </c>
      <c r="G36" s="30" t="s">
        <v>109</v>
      </c>
    </row>
    <row r="38" spans="1:7" ht="15.75" x14ac:dyDescent="0.25">
      <c r="B38" s="48" t="s">
        <v>9</v>
      </c>
      <c r="C38" s="42"/>
      <c r="D38" s="49"/>
    </row>
    <row r="39" spans="1:7" ht="15.75" x14ac:dyDescent="0.25">
      <c r="B39" s="42" t="s">
        <v>131</v>
      </c>
      <c r="C39" s="42"/>
      <c r="D39" s="50">
        <v>31</v>
      </c>
    </row>
    <row r="40" spans="1:7" ht="15.75" x14ac:dyDescent="0.25">
      <c r="B40" s="42" t="s">
        <v>132</v>
      </c>
      <c r="C40" s="42"/>
      <c r="D40" s="50">
        <v>1366</v>
      </c>
    </row>
    <row r="41" spans="1:7" ht="15.75" x14ac:dyDescent="0.25">
      <c r="B41" s="42" t="s">
        <v>133</v>
      </c>
      <c r="C41" s="42"/>
      <c r="D41" s="50">
        <v>39407300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34" workbookViewId="0">
      <selection activeCell="D40" sqref="D40"/>
    </sheetView>
  </sheetViews>
  <sheetFormatPr defaultRowHeight="15" x14ac:dyDescent="0.25"/>
  <cols>
    <col min="1" max="1" width="7.85546875" style="1" customWidth="1"/>
    <col min="2" max="2" width="12.5703125" style="1" customWidth="1"/>
    <col min="3" max="3" width="32" style="3" customWidth="1"/>
    <col min="4" max="4" width="11.28515625" style="4" customWidth="1"/>
    <col min="5" max="5" width="16.85546875" style="4" customWidth="1"/>
    <col min="6" max="6" width="15.28515625" style="4" customWidth="1"/>
    <col min="7" max="7" width="50.42578125" style="5" customWidth="1"/>
    <col min="8" max="16384" width="9.140625" style="1"/>
  </cols>
  <sheetData>
    <row r="1" spans="1:7" s="25" customFormat="1" ht="15.75" x14ac:dyDescent="0.25">
      <c r="A1" s="52" t="s">
        <v>129</v>
      </c>
      <c r="B1" s="52"/>
      <c r="C1" s="52"/>
      <c r="D1" s="52"/>
      <c r="E1" s="52"/>
      <c r="F1" s="52"/>
      <c r="G1" s="52"/>
    </row>
    <row r="2" spans="1:7" s="25" customFormat="1" ht="15.75" x14ac:dyDescent="0.25">
      <c r="A2" s="53" t="s">
        <v>130</v>
      </c>
      <c r="B2" s="54"/>
      <c r="C2" s="54"/>
      <c r="D2" s="54"/>
      <c r="E2" s="54"/>
      <c r="F2" s="54"/>
      <c r="G2" s="54"/>
    </row>
    <row r="3" spans="1:7" s="25" customFormat="1" ht="15.75" x14ac:dyDescent="0.25">
      <c r="A3" s="55" t="s">
        <v>134</v>
      </c>
      <c r="B3" s="56"/>
      <c r="C3" s="56"/>
      <c r="D3" s="56"/>
      <c r="E3" s="56"/>
      <c r="F3" s="56"/>
      <c r="G3" s="56"/>
    </row>
    <row r="4" spans="1:7" s="25" customFormat="1" ht="15.75" x14ac:dyDescent="0.25">
      <c r="A4" s="57" t="s">
        <v>0</v>
      </c>
      <c r="B4" s="57"/>
      <c r="C4" s="57"/>
      <c r="D4" s="57"/>
      <c r="E4" s="57"/>
      <c r="F4" s="57"/>
      <c r="G4" s="57"/>
    </row>
    <row r="5" spans="1:7" s="22" customFormat="1" ht="45" x14ac:dyDescent="0.25">
      <c r="A5" s="7" t="s">
        <v>1</v>
      </c>
      <c r="B5" s="7" t="s">
        <v>2</v>
      </c>
      <c r="C5" s="8" t="s">
        <v>3</v>
      </c>
      <c r="D5" s="9" t="s">
        <v>4</v>
      </c>
      <c r="E5" s="9" t="s">
        <v>5</v>
      </c>
      <c r="F5" s="10" t="s">
        <v>6</v>
      </c>
      <c r="G5" s="11" t="s">
        <v>7</v>
      </c>
    </row>
    <row r="6" spans="1:7" x14ac:dyDescent="0.25">
      <c r="A6" s="16">
        <v>1</v>
      </c>
      <c r="B6" s="16" t="s">
        <v>10</v>
      </c>
      <c r="C6" s="12" t="s">
        <v>76</v>
      </c>
      <c r="D6" s="2">
        <v>2</v>
      </c>
      <c r="E6" s="2">
        <v>15</v>
      </c>
      <c r="F6" s="13">
        <f>9700000+7650000</f>
        <v>17350000</v>
      </c>
      <c r="G6" s="14" t="s">
        <v>87</v>
      </c>
    </row>
    <row r="7" spans="1:7" x14ac:dyDescent="0.25">
      <c r="A7" s="16">
        <v>2</v>
      </c>
      <c r="B7" s="16" t="s">
        <v>10</v>
      </c>
      <c r="C7" s="12" t="s">
        <v>81</v>
      </c>
      <c r="D7" s="2">
        <v>1</v>
      </c>
      <c r="E7" s="2">
        <v>7</v>
      </c>
      <c r="F7" s="2">
        <f>E7*30000</f>
        <v>210000</v>
      </c>
      <c r="G7" s="15" t="s">
        <v>88</v>
      </c>
    </row>
    <row r="8" spans="1:7" x14ac:dyDescent="0.25">
      <c r="A8" s="16">
        <v>3</v>
      </c>
      <c r="B8" s="16" t="s">
        <v>10</v>
      </c>
      <c r="C8" s="12" t="s">
        <v>82</v>
      </c>
      <c r="D8" s="2">
        <v>1</v>
      </c>
      <c r="E8" s="2">
        <v>6</v>
      </c>
      <c r="F8" s="2">
        <f>E8*14000</f>
        <v>84000</v>
      </c>
      <c r="G8" s="15" t="s">
        <v>89</v>
      </c>
    </row>
    <row r="9" spans="1:7" ht="30" x14ac:dyDescent="0.25">
      <c r="A9" s="16">
        <v>4</v>
      </c>
      <c r="B9" s="16" t="s">
        <v>10</v>
      </c>
      <c r="C9" s="17" t="s">
        <v>43</v>
      </c>
      <c r="D9" s="18">
        <v>1</v>
      </c>
      <c r="E9" s="18">
        <v>157</v>
      </c>
      <c r="F9" s="18">
        <v>471000</v>
      </c>
      <c r="G9" s="6" t="s">
        <v>60</v>
      </c>
    </row>
    <row r="10" spans="1:7" ht="30" x14ac:dyDescent="0.25">
      <c r="A10" s="16">
        <v>5</v>
      </c>
      <c r="B10" s="16" t="s">
        <v>10</v>
      </c>
      <c r="C10" s="17" t="s">
        <v>39</v>
      </c>
      <c r="D10" s="18">
        <v>1</v>
      </c>
      <c r="E10" s="18">
        <v>157</v>
      </c>
      <c r="F10" s="18">
        <v>471000</v>
      </c>
      <c r="G10" s="6" t="s">
        <v>60</v>
      </c>
    </row>
    <row r="11" spans="1:7" ht="45" x14ac:dyDescent="0.25">
      <c r="A11" s="16">
        <v>6</v>
      </c>
      <c r="B11" s="16" t="s">
        <v>10</v>
      </c>
      <c r="C11" s="17" t="s">
        <v>41</v>
      </c>
      <c r="D11" s="18">
        <v>1</v>
      </c>
      <c r="E11" s="18">
        <v>157</v>
      </c>
      <c r="F11" s="18">
        <v>471000</v>
      </c>
      <c r="G11" s="6" t="s">
        <v>60</v>
      </c>
    </row>
    <row r="12" spans="1:7" ht="30" x14ac:dyDescent="0.25">
      <c r="A12" s="16">
        <v>7</v>
      </c>
      <c r="B12" s="16" t="s">
        <v>10</v>
      </c>
      <c r="C12" s="17" t="s">
        <v>37</v>
      </c>
      <c r="D12" s="18">
        <v>1</v>
      </c>
      <c r="E12" s="18">
        <v>157</v>
      </c>
      <c r="F12" s="18">
        <v>471000</v>
      </c>
      <c r="G12" s="6" t="s">
        <v>60</v>
      </c>
    </row>
    <row r="13" spans="1:7" ht="30" x14ac:dyDescent="0.25">
      <c r="A13" s="16">
        <v>8</v>
      </c>
      <c r="B13" s="16" t="s">
        <v>10</v>
      </c>
      <c r="C13" s="17" t="s">
        <v>23</v>
      </c>
      <c r="D13" s="18">
        <v>1</v>
      </c>
      <c r="E13" s="18">
        <v>80</v>
      </c>
      <c r="F13" s="18">
        <v>326000</v>
      </c>
      <c r="G13" s="19" t="s">
        <v>61</v>
      </c>
    </row>
    <row r="14" spans="1:7" x14ac:dyDescent="0.25">
      <c r="A14" s="16">
        <v>9</v>
      </c>
      <c r="B14" s="16" t="s">
        <v>10</v>
      </c>
      <c r="C14" s="17" t="s">
        <v>17</v>
      </c>
      <c r="D14" s="18">
        <v>1</v>
      </c>
      <c r="E14" s="18">
        <v>54</v>
      </c>
      <c r="F14" s="18">
        <v>214000</v>
      </c>
      <c r="G14" s="19" t="s">
        <v>62</v>
      </c>
    </row>
    <row r="15" spans="1:7" x14ac:dyDescent="0.25">
      <c r="A15" s="16">
        <v>10</v>
      </c>
      <c r="B15" s="16" t="s">
        <v>10</v>
      </c>
      <c r="C15" s="17" t="s">
        <v>25</v>
      </c>
      <c r="D15" s="18">
        <v>1</v>
      </c>
      <c r="E15" s="18">
        <v>37</v>
      </c>
      <c r="F15" s="18">
        <v>153000</v>
      </c>
      <c r="G15" s="6" t="s">
        <v>63</v>
      </c>
    </row>
    <row r="16" spans="1:7" ht="30" x14ac:dyDescent="0.25">
      <c r="A16" s="16">
        <v>11</v>
      </c>
      <c r="B16" s="16" t="s">
        <v>10</v>
      </c>
      <c r="C16" s="17" t="s">
        <v>64</v>
      </c>
      <c r="D16" s="18">
        <v>1</v>
      </c>
      <c r="E16" s="18">
        <v>24</v>
      </c>
      <c r="F16" s="18">
        <v>94000</v>
      </c>
      <c r="G16" s="6" t="s">
        <v>65</v>
      </c>
    </row>
    <row r="17" spans="1:7" ht="30" x14ac:dyDescent="0.25">
      <c r="A17" s="16">
        <v>12</v>
      </c>
      <c r="B17" s="16" t="s">
        <v>10</v>
      </c>
      <c r="C17" s="17" t="s">
        <v>21</v>
      </c>
      <c r="D17" s="2">
        <v>1</v>
      </c>
      <c r="E17" s="2">
        <v>13</v>
      </c>
      <c r="F17" s="2">
        <v>49000</v>
      </c>
      <c r="G17" s="6" t="s">
        <v>66</v>
      </c>
    </row>
    <row r="18" spans="1:7" x14ac:dyDescent="0.25">
      <c r="A18" s="16">
        <v>13</v>
      </c>
      <c r="B18" s="16" t="s">
        <v>10</v>
      </c>
      <c r="C18" s="17" t="s">
        <v>67</v>
      </c>
      <c r="D18" s="18">
        <v>1</v>
      </c>
      <c r="E18" s="18">
        <v>4</v>
      </c>
      <c r="F18" s="18">
        <v>40000</v>
      </c>
      <c r="G18" s="6" t="s">
        <v>52</v>
      </c>
    </row>
    <row r="19" spans="1:7" x14ac:dyDescent="0.25">
      <c r="A19" s="16">
        <v>14</v>
      </c>
      <c r="B19" s="16" t="s">
        <v>10</v>
      </c>
      <c r="C19" s="17" t="s">
        <v>35</v>
      </c>
      <c r="D19" s="2">
        <v>1</v>
      </c>
      <c r="E19" s="2">
        <v>9</v>
      </c>
      <c r="F19" s="2">
        <v>33000</v>
      </c>
      <c r="G19" s="6" t="s">
        <v>68</v>
      </c>
    </row>
    <row r="20" spans="1:7" ht="30" x14ac:dyDescent="0.25">
      <c r="A20" s="16">
        <v>15</v>
      </c>
      <c r="B20" s="16" t="s">
        <v>10</v>
      </c>
      <c r="C20" s="17" t="s">
        <v>50</v>
      </c>
      <c r="D20" s="18">
        <v>1</v>
      </c>
      <c r="E20" s="18">
        <v>9</v>
      </c>
      <c r="F20" s="18">
        <v>29000</v>
      </c>
      <c r="G20" s="6" t="s">
        <v>69</v>
      </c>
    </row>
    <row r="21" spans="1:7" ht="30" x14ac:dyDescent="0.25">
      <c r="A21" s="16">
        <v>16</v>
      </c>
      <c r="B21" s="16" t="s">
        <v>10</v>
      </c>
      <c r="C21" s="17" t="s">
        <v>27</v>
      </c>
      <c r="D21" s="2">
        <v>1</v>
      </c>
      <c r="E21" s="2">
        <v>7</v>
      </c>
      <c r="F21" s="2">
        <v>21000</v>
      </c>
      <c r="G21" s="6" t="s">
        <v>70</v>
      </c>
    </row>
    <row r="22" spans="1:7" x14ac:dyDescent="0.25">
      <c r="A22" s="16">
        <v>17</v>
      </c>
      <c r="B22" s="16" t="s">
        <v>10</v>
      </c>
      <c r="C22" s="12" t="s">
        <v>71</v>
      </c>
      <c r="D22" s="2" t="s">
        <v>72</v>
      </c>
      <c r="E22" s="2">
        <v>1</v>
      </c>
      <c r="F22" s="2">
        <v>50000</v>
      </c>
      <c r="G22" s="15" t="s">
        <v>75</v>
      </c>
    </row>
    <row r="23" spans="1:7" x14ac:dyDescent="0.25">
      <c r="A23" s="16">
        <v>18</v>
      </c>
      <c r="B23" s="16" t="s">
        <v>10</v>
      </c>
      <c r="C23" s="12" t="s">
        <v>76</v>
      </c>
      <c r="D23" s="2" t="s">
        <v>77</v>
      </c>
      <c r="E23" s="2">
        <v>20</v>
      </c>
      <c r="F23" s="2">
        <v>4950000</v>
      </c>
      <c r="G23" s="15" t="s">
        <v>80</v>
      </c>
    </row>
    <row r="24" spans="1:7" x14ac:dyDescent="0.25">
      <c r="A24" s="16">
        <v>19</v>
      </c>
      <c r="B24" s="16" t="s">
        <v>10</v>
      </c>
      <c r="C24" s="20" t="s">
        <v>90</v>
      </c>
      <c r="D24" s="2" t="s">
        <v>91</v>
      </c>
      <c r="E24" s="2">
        <v>536</v>
      </c>
      <c r="F24" s="2">
        <v>4716800</v>
      </c>
      <c r="G24" s="21" t="s">
        <v>94</v>
      </c>
    </row>
    <row r="25" spans="1:7" ht="30" x14ac:dyDescent="0.25">
      <c r="A25" s="16">
        <v>20</v>
      </c>
      <c r="B25" s="16" t="s">
        <v>10</v>
      </c>
      <c r="C25" s="20" t="s">
        <v>110</v>
      </c>
      <c r="D25" s="2" t="s">
        <v>77</v>
      </c>
      <c r="E25" s="2">
        <v>8</v>
      </c>
      <c r="F25" s="2">
        <f>E25*150000</f>
        <v>1200000</v>
      </c>
      <c r="G25" s="15" t="s">
        <v>116</v>
      </c>
    </row>
    <row r="26" spans="1:7" ht="30" x14ac:dyDescent="0.25">
      <c r="A26" s="16">
        <v>21</v>
      </c>
      <c r="B26" s="16" t="s">
        <v>10</v>
      </c>
      <c r="C26" s="20" t="s">
        <v>117</v>
      </c>
      <c r="D26" s="2" t="s">
        <v>98</v>
      </c>
      <c r="E26" s="2">
        <v>13</v>
      </c>
      <c r="F26" s="2">
        <f>E26*150000</f>
        <v>1950000</v>
      </c>
      <c r="G26" s="15" t="s">
        <v>118</v>
      </c>
    </row>
    <row r="27" spans="1:7" ht="30" x14ac:dyDescent="0.25">
      <c r="A27" s="16">
        <v>22</v>
      </c>
      <c r="B27" s="16" t="s">
        <v>10</v>
      </c>
      <c r="C27" s="20" t="s">
        <v>111</v>
      </c>
      <c r="D27" s="2" t="s">
        <v>77</v>
      </c>
      <c r="E27" s="2">
        <v>5</v>
      </c>
      <c r="F27" s="2">
        <f t="shared" ref="F27:F35" si="0">E27*150000</f>
        <v>750000</v>
      </c>
      <c r="G27" s="15" t="s">
        <v>99</v>
      </c>
    </row>
    <row r="28" spans="1:7" ht="30" x14ac:dyDescent="0.25">
      <c r="A28" s="16">
        <v>23</v>
      </c>
      <c r="B28" s="16" t="s">
        <v>10</v>
      </c>
      <c r="C28" s="20" t="s">
        <v>119</v>
      </c>
      <c r="D28" s="2" t="s">
        <v>98</v>
      </c>
      <c r="E28" s="2">
        <v>12</v>
      </c>
      <c r="F28" s="2">
        <f t="shared" si="0"/>
        <v>1800000</v>
      </c>
      <c r="G28" s="15" t="s">
        <v>109</v>
      </c>
    </row>
    <row r="29" spans="1:7" ht="30" x14ac:dyDescent="0.25">
      <c r="A29" s="16">
        <v>24</v>
      </c>
      <c r="B29" s="16" t="s">
        <v>10</v>
      </c>
      <c r="C29" s="20" t="s">
        <v>112</v>
      </c>
      <c r="D29" s="2" t="s">
        <v>77</v>
      </c>
      <c r="E29" s="2">
        <v>2</v>
      </c>
      <c r="F29" s="2">
        <f t="shared" si="0"/>
        <v>300000</v>
      </c>
      <c r="G29" s="15" t="s">
        <v>113</v>
      </c>
    </row>
    <row r="30" spans="1:7" ht="30" x14ac:dyDescent="0.25">
      <c r="A30" s="16">
        <v>25</v>
      </c>
      <c r="B30" s="16" t="s">
        <v>10</v>
      </c>
      <c r="C30" s="20" t="s">
        <v>120</v>
      </c>
      <c r="D30" s="2" t="s">
        <v>98</v>
      </c>
      <c r="E30" s="2">
        <v>7</v>
      </c>
      <c r="F30" s="2">
        <f t="shared" si="0"/>
        <v>1050000</v>
      </c>
      <c r="G30" s="15" t="s">
        <v>121</v>
      </c>
    </row>
    <row r="31" spans="1:7" ht="30" x14ac:dyDescent="0.25">
      <c r="A31" s="16">
        <v>26</v>
      </c>
      <c r="B31" s="16" t="s">
        <v>10</v>
      </c>
      <c r="C31" s="20" t="s">
        <v>122</v>
      </c>
      <c r="D31" s="2" t="s">
        <v>77</v>
      </c>
      <c r="E31" s="2">
        <v>4</v>
      </c>
      <c r="F31" s="2">
        <f t="shared" si="0"/>
        <v>600000</v>
      </c>
      <c r="G31" s="15" t="s">
        <v>123</v>
      </c>
    </row>
    <row r="32" spans="1:7" ht="30" x14ac:dyDescent="0.25">
      <c r="A32" s="16">
        <v>27</v>
      </c>
      <c r="B32" s="16" t="s">
        <v>10</v>
      </c>
      <c r="C32" s="20" t="s">
        <v>114</v>
      </c>
      <c r="D32" s="2" t="s">
        <v>77</v>
      </c>
      <c r="E32" s="2">
        <v>3</v>
      </c>
      <c r="F32" s="2">
        <f t="shared" si="0"/>
        <v>450000</v>
      </c>
      <c r="G32" s="15" t="s">
        <v>105</v>
      </c>
    </row>
    <row r="33" spans="1:7" ht="30" x14ac:dyDescent="0.25">
      <c r="A33" s="16">
        <v>28</v>
      </c>
      <c r="B33" s="16" t="s">
        <v>10</v>
      </c>
      <c r="C33" s="20" t="s">
        <v>124</v>
      </c>
      <c r="D33" s="2" t="s">
        <v>98</v>
      </c>
      <c r="E33" s="2">
        <v>6</v>
      </c>
      <c r="F33" s="2">
        <f t="shared" si="0"/>
        <v>900000</v>
      </c>
      <c r="G33" s="15" t="s">
        <v>103</v>
      </c>
    </row>
    <row r="34" spans="1:7" ht="30" x14ac:dyDescent="0.25">
      <c r="A34" s="16">
        <v>29</v>
      </c>
      <c r="B34" s="16" t="s">
        <v>10</v>
      </c>
      <c r="C34" s="20" t="s">
        <v>115</v>
      </c>
      <c r="D34" s="2" t="s">
        <v>77</v>
      </c>
      <c r="E34" s="2">
        <v>12</v>
      </c>
      <c r="F34" s="2">
        <f t="shared" si="0"/>
        <v>1800000</v>
      </c>
      <c r="G34" s="15" t="s">
        <v>109</v>
      </c>
    </row>
    <row r="35" spans="1:7" ht="30" x14ac:dyDescent="0.25">
      <c r="A35" s="16">
        <v>30</v>
      </c>
      <c r="B35" s="16" t="s">
        <v>10</v>
      </c>
      <c r="C35" s="20" t="s">
        <v>125</v>
      </c>
      <c r="D35" s="2" t="s">
        <v>98</v>
      </c>
      <c r="E35" s="2">
        <v>13</v>
      </c>
      <c r="F35" s="2">
        <f t="shared" si="0"/>
        <v>1950000</v>
      </c>
      <c r="G35" s="15" t="s">
        <v>126</v>
      </c>
    </row>
    <row r="37" spans="1:7" ht="15.75" x14ac:dyDescent="0.25">
      <c r="B37" s="48" t="s">
        <v>10</v>
      </c>
      <c r="C37" s="42"/>
      <c r="D37" s="49"/>
    </row>
    <row r="38" spans="1:7" ht="15.75" x14ac:dyDescent="0.25">
      <c r="B38" s="42" t="s">
        <v>131</v>
      </c>
      <c r="C38" s="42"/>
      <c r="D38" s="50">
        <v>30</v>
      </c>
    </row>
    <row r="39" spans="1:7" ht="15.75" x14ac:dyDescent="0.25">
      <c r="B39" s="42" t="s">
        <v>132</v>
      </c>
      <c r="C39" s="42"/>
      <c r="D39" s="50">
        <v>1535</v>
      </c>
    </row>
    <row r="40" spans="1:7" ht="15.75" x14ac:dyDescent="0.25">
      <c r="B40" s="42" t="s">
        <v>133</v>
      </c>
      <c r="C40" s="42"/>
      <c r="D40" s="50">
        <v>42953800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2015-16</vt:lpstr>
      <vt:lpstr>2014-15</vt:lpstr>
      <vt:lpstr>2013-14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prasad sir</cp:lastModifiedBy>
  <dcterms:created xsi:type="dcterms:W3CDTF">2016-10-14T10:29:53Z</dcterms:created>
  <dcterms:modified xsi:type="dcterms:W3CDTF">2016-12-02T12:22:51Z</dcterms:modified>
</cp:coreProperties>
</file>